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UAL 2023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61" i="1"/>
  <c r="C61" i="1"/>
  <c r="B61" i="1"/>
  <c r="D59" i="1"/>
  <c r="G59" i="1" s="1"/>
  <c r="G57" i="1"/>
  <c r="D57" i="1"/>
  <c r="D55" i="1"/>
  <c r="G55" i="1" s="1"/>
  <c r="G53" i="1"/>
  <c r="D53" i="1"/>
  <c r="D51" i="1"/>
  <c r="G51" i="1" s="1"/>
  <c r="G49" i="1"/>
  <c r="D49" i="1"/>
  <c r="D47" i="1"/>
  <c r="D61" i="1" s="1"/>
  <c r="F36" i="1"/>
  <c r="E36" i="1"/>
  <c r="C36" i="1"/>
  <c r="B36" i="1"/>
  <c r="D34" i="1"/>
  <c r="G34" i="1" s="1"/>
  <c r="G33" i="1"/>
  <c r="D33" i="1"/>
  <c r="D32" i="1"/>
  <c r="G32" i="1" s="1"/>
  <c r="G31" i="1"/>
  <c r="G36" i="1" s="1"/>
  <c r="D31" i="1"/>
  <c r="F22" i="1"/>
  <c r="E22" i="1"/>
  <c r="C22" i="1"/>
  <c r="B22" i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22" i="1" s="1"/>
  <c r="G7" i="1" l="1"/>
  <c r="G22" i="1" s="1"/>
  <c r="G47" i="1"/>
  <c r="G61" i="1" s="1"/>
  <c r="D36" i="1"/>
</calcChain>
</file>

<file path=xl/sharedStrings.xml><?xml version="1.0" encoding="utf-8"?>
<sst xmlns="http://schemas.openxmlformats.org/spreadsheetml/2006/main" count="62" uniqueCount="40">
  <si>
    <t>Junta Municipal de Agua Potable y Alcantarillado de Acámbaro, Gto.
Estado Analítico del Ejercicio del Presupuesto de Egresos
Clasificación Administrativa
Del 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</si>
  <si>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</si>
  <si>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</si>
  <si>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</si>
  <si>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</si>
  <si>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</si>
  <si>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</si>
  <si>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</si>
  <si>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</si>
  <si>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</si>
  <si>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</si>
  <si>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31120M02A000000 JUNTA MPAL AGUA POT Y AL</t>
  </si>
  <si>
    <t>31120M02A020100 DIRECCION GENERAL</t>
  </si>
  <si>
    <t>31120M02A020200 GERENCIA ADMINISTRATIVA</t>
  </si>
  <si>
    <t>31120M02A020300 GERENCIA COMERCIAL</t>
  </si>
  <si>
    <t>31120M02A020400 GERENCIA DEPARTAMENTO JU</t>
  </si>
  <si>
    <t>31120M02A020500 GERENCIA DE PROYECTOS Y</t>
  </si>
  <si>
    <t>31120M02A020600 JEFATURA TRABAJO SOCIAL</t>
  </si>
  <si>
    <t>31120M02A020701 GERENCIA DE OPERACION Y</t>
  </si>
  <si>
    <t>31120M02A020702 MANTENIMIENTO DE RED</t>
  </si>
  <si>
    <t>31120M02A020703 DEPARTAMENTO DE CLORACIO</t>
  </si>
  <si>
    <t>31120M02A020704 OPERACION Y EQ BOMBEO</t>
  </si>
  <si>
    <t>31120M02A020800 JEFATURA PLANTA TRAT AGU</t>
  </si>
  <si>
    <t>31120M02A020900 GERENCIA SOPORTE TEC Y M</t>
  </si>
  <si>
    <t>31120M02A010000 CONSEJO DIRECTIVO</t>
  </si>
  <si>
    <t>Total del Gasto</t>
  </si>
  <si>
    <t>Junta Municipal de Agua Potable y Alcantarillado de Acámbaro, Gto.
Estado Analítico del Ejercicio del Presupuesto de Egresos
Clasificación Administrativa (Poderes)
Del 1 de Enero al 31 de Diciembre de 2023</t>
  </si>
  <si>
    <t>Poder Ejecutivo</t>
  </si>
  <si>
    <t>Poder Legislativo</t>
  </si>
  <si>
    <t>Poder Judicial</t>
  </si>
  <si>
    <t>Órganos Autónomos</t>
  </si>
  <si>
    <t>Junta Municipal de Agua Potable y Alcantarillado de Acámbaro, Gto.
Estado Analítico del Ejercicio del Presupuesto de Egresos
Clasificación Administrativa (Sector Paraestatal)
Del 1 de Enero al 31 de Diciembre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</si>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</sst>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indent="1"/>
      <protection locked="0"/>
    </xf>
    <xf numFmtId="4" fontId="4" fillId="0" borderId="12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13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4" fontId="3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12" xfId="0" applyNumberFormat="1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63</xdr:row>
      <xdr:rowOff>133350</xdr:rowOff>
    </xdr:from>
    <xdr:to>
      <xdr:col>6</xdr:col>
      <xdr:colOff>733425</xdr:colOff>
      <xdr:row>73</xdr:row>
      <xdr:rowOff>104775</xdr:rowOff>
    </xdr:to>
    <xdr:sp macro="" textlink="">
      <xdr:nvSpPr>
        <xdr:cNvPr id="2" name="CuadroTexto 1"/>
        <xdr:cNvSpPr txBox="1"/>
      </xdr:nvSpPr>
      <xdr:spPr>
        <a:xfrm>
          <a:off x="923925" y="11591925"/>
          <a:ext cx="8524875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		REVISO				        AUTORIZO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	C.P. JOSE ANTONIO ROSALES URBIOLA		                    C.P. TATIANA HERNANDEZ PEREZ</a:t>
          </a:r>
        </a:p>
        <a:p>
          <a:r>
            <a:rPr lang="en-US" sz="1100"/>
            <a:t>	        GERENTE ADMINISTRATIVO   		</a:t>
          </a:r>
          <a:r>
            <a:rPr lang="en-US" sz="1100" baseline="0"/>
            <a:t>             </a:t>
          </a:r>
          <a:r>
            <a:rPr lang="en-US" sz="1100"/>
            <a:t>PRESIDENTA DEL CONSEJO DIRECTIVO</a:t>
          </a:r>
        </a:p>
        <a:p>
          <a:r>
            <a:rPr lang="en-US" sz="1100"/>
            <a:t>	               DE</a:t>
          </a:r>
          <a:r>
            <a:rPr lang="en-US" sz="1100" baseline="0"/>
            <a:t> LA JUMAPAA			                                   DE LA JUMAPAA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A23" sqref="A23"/>
    </sheetView>
  </sheetViews>
  <sheetFormatPr baseColWidth="10" defaultColWidth="10.28515625" defaultRowHeight="15" x14ac:dyDescent="0.25"/>
  <cols>
    <col min="1" max="1" width="52.140625" style="4" customWidth="1"/>
    <col min="2" max="7" width="15.7109375" style="4" customWidth="1"/>
    <col min="8" max="16384" width="10.28515625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4.95" customHeight="1" x14ac:dyDescent="0.25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x14ac:dyDescent="0.25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 x14ac:dyDescent="0.25">
      <c r="A6" s="16"/>
      <c r="B6" s="17"/>
      <c r="C6" s="17"/>
      <c r="D6" s="17"/>
      <c r="E6" s="17"/>
      <c r="F6" s="17"/>
      <c r="G6" s="17"/>
    </row>
    <row r="7" spans="1:7" x14ac:dyDescent="0.25">
      <c r="A7" s="18" t="s">
        <v>11</v>
      </c>
      <c r="B7" s="19">
        <v>2404031.7999999998</v>
      </c>
      <c r="C7" s="19">
        <v>-2404031.7999999998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5">
      <c r="A8" s="18" t="s">
        <v>12</v>
      </c>
      <c r="B8" s="19">
        <v>1171357.6399999999</v>
      </c>
      <c r="C8" s="19">
        <v>-79776.429999999993</v>
      </c>
      <c r="D8" s="19">
        <f t="shared" ref="D8:D20" si="0">B8+C8</f>
        <v>1091581.21</v>
      </c>
      <c r="E8" s="19">
        <v>1020747.37</v>
      </c>
      <c r="F8" s="19">
        <v>1020747.37</v>
      </c>
      <c r="G8" s="19">
        <f t="shared" ref="G8:G20" si="1">D8-E8</f>
        <v>70833.839999999967</v>
      </c>
    </row>
    <row r="9" spans="1:7" x14ac:dyDescent="0.25">
      <c r="A9" s="18" t="s">
        <v>13</v>
      </c>
      <c r="B9" s="19">
        <v>9613338.3200000003</v>
      </c>
      <c r="C9" s="19">
        <v>6061246.0499999998</v>
      </c>
      <c r="D9" s="19">
        <f t="shared" si="0"/>
        <v>15674584.370000001</v>
      </c>
      <c r="E9" s="19">
        <v>10811131.390000001</v>
      </c>
      <c r="F9" s="19">
        <v>10811131.4</v>
      </c>
      <c r="G9" s="19">
        <f t="shared" si="1"/>
        <v>4863452.9800000004</v>
      </c>
    </row>
    <row r="10" spans="1:7" x14ac:dyDescent="0.25">
      <c r="A10" s="18" t="s">
        <v>14</v>
      </c>
      <c r="B10" s="19">
        <v>5485961.79</v>
      </c>
      <c r="C10" s="19">
        <v>430056.06</v>
      </c>
      <c r="D10" s="19">
        <f t="shared" si="0"/>
        <v>5916017.8499999996</v>
      </c>
      <c r="E10" s="19">
        <v>5402077.6900000004</v>
      </c>
      <c r="F10" s="19">
        <v>5402077.7000000002</v>
      </c>
      <c r="G10" s="19">
        <f t="shared" si="1"/>
        <v>513940.15999999922</v>
      </c>
    </row>
    <row r="11" spans="1:7" x14ac:dyDescent="0.25">
      <c r="A11" s="18" t="s">
        <v>15</v>
      </c>
      <c r="B11" s="19">
        <v>2164640.73</v>
      </c>
      <c r="C11" s="19">
        <v>-409413.42</v>
      </c>
      <c r="D11" s="19">
        <f t="shared" si="0"/>
        <v>1755227.31</v>
      </c>
      <c r="E11" s="19">
        <v>1493578.33</v>
      </c>
      <c r="F11" s="19">
        <v>1493578.33</v>
      </c>
      <c r="G11" s="19">
        <f t="shared" si="1"/>
        <v>261648.97999999998</v>
      </c>
    </row>
    <row r="12" spans="1:7" x14ac:dyDescent="0.25">
      <c r="A12" s="18" t="s">
        <v>16</v>
      </c>
      <c r="B12" s="19">
        <v>1435939.46</v>
      </c>
      <c r="C12" s="19">
        <v>6870452.6799999997</v>
      </c>
      <c r="D12" s="19">
        <f t="shared" si="0"/>
        <v>8306392.1399999997</v>
      </c>
      <c r="E12" s="19">
        <v>7688649.5300000003</v>
      </c>
      <c r="F12" s="19">
        <v>7688649.5300000003</v>
      </c>
      <c r="G12" s="19">
        <f t="shared" si="1"/>
        <v>617742.6099999994</v>
      </c>
    </row>
    <row r="13" spans="1:7" x14ac:dyDescent="0.25">
      <c r="A13" s="18" t="s">
        <v>17</v>
      </c>
      <c r="B13" s="19">
        <v>971240.46</v>
      </c>
      <c r="C13" s="19">
        <v>-127187</v>
      </c>
      <c r="D13" s="19">
        <f t="shared" si="0"/>
        <v>844053.46</v>
      </c>
      <c r="E13" s="19">
        <v>727548.07</v>
      </c>
      <c r="F13" s="19">
        <v>727548.07</v>
      </c>
      <c r="G13" s="19">
        <f t="shared" si="1"/>
        <v>116505.39000000001</v>
      </c>
    </row>
    <row r="14" spans="1:7" x14ac:dyDescent="0.25">
      <c r="A14" s="18" t="s">
        <v>18</v>
      </c>
      <c r="B14" s="19">
        <v>3200738.68</v>
      </c>
      <c r="C14" s="19">
        <v>222342.43</v>
      </c>
      <c r="D14" s="19">
        <f t="shared" si="0"/>
        <v>3423081.1100000003</v>
      </c>
      <c r="E14" s="19">
        <v>3333765.95</v>
      </c>
      <c r="F14" s="19">
        <v>3333765.95</v>
      </c>
      <c r="G14" s="19">
        <f t="shared" si="1"/>
        <v>89315.160000000149</v>
      </c>
    </row>
    <row r="15" spans="1:7" x14ac:dyDescent="0.25">
      <c r="A15" s="18" t="s">
        <v>19</v>
      </c>
      <c r="B15" s="19">
        <v>11330098.939999999</v>
      </c>
      <c r="C15" s="19">
        <v>608578.12</v>
      </c>
      <c r="D15" s="19">
        <f t="shared" si="0"/>
        <v>11938677.059999999</v>
      </c>
      <c r="E15" s="19">
        <v>11374244.42</v>
      </c>
      <c r="F15" s="19">
        <v>11374244.42</v>
      </c>
      <c r="G15" s="19">
        <f t="shared" si="1"/>
        <v>564432.63999999873</v>
      </c>
    </row>
    <row r="16" spans="1:7" x14ac:dyDescent="0.25">
      <c r="A16" s="18" t="s">
        <v>20</v>
      </c>
      <c r="B16" s="19">
        <v>935809.11</v>
      </c>
      <c r="C16" s="19">
        <v>96660.35</v>
      </c>
      <c r="D16" s="19">
        <f t="shared" si="0"/>
        <v>1032469.46</v>
      </c>
      <c r="E16" s="19">
        <v>967216.01</v>
      </c>
      <c r="F16" s="19">
        <v>967216.01</v>
      </c>
      <c r="G16" s="19">
        <f t="shared" si="1"/>
        <v>65253.449999999953</v>
      </c>
    </row>
    <row r="17" spans="1:7" x14ac:dyDescent="0.25">
      <c r="A17" s="18" t="s">
        <v>21</v>
      </c>
      <c r="B17" s="19">
        <v>406617.27</v>
      </c>
      <c r="C17" s="19">
        <v>-145705.95000000001</v>
      </c>
      <c r="D17" s="19">
        <f t="shared" si="0"/>
        <v>260911.32</v>
      </c>
      <c r="E17" s="19">
        <v>170873.75</v>
      </c>
      <c r="F17" s="19">
        <v>170873.75</v>
      </c>
      <c r="G17" s="19">
        <f t="shared" si="1"/>
        <v>90037.57</v>
      </c>
    </row>
    <row r="18" spans="1:7" x14ac:dyDescent="0.25">
      <c r="A18" s="18" t="s">
        <v>22</v>
      </c>
      <c r="B18" s="19">
        <v>3541354.42</v>
      </c>
      <c r="C18" s="19">
        <v>6635701.8300000001</v>
      </c>
      <c r="D18" s="19">
        <f t="shared" si="0"/>
        <v>10177056.25</v>
      </c>
      <c r="E18" s="19">
        <v>3573321.5</v>
      </c>
      <c r="F18" s="19">
        <v>3573321.5</v>
      </c>
      <c r="G18" s="19">
        <f t="shared" si="1"/>
        <v>6603734.75</v>
      </c>
    </row>
    <row r="19" spans="1:7" x14ac:dyDescent="0.25">
      <c r="A19" s="18" t="s">
        <v>23</v>
      </c>
      <c r="B19" s="19">
        <v>12350354.060000001</v>
      </c>
      <c r="C19" s="19">
        <v>1600863.28</v>
      </c>
      <c r="D19" s="19">
        <f t="shared" si="0"/>
        <v>13951217.34</v>
      </c>
      <c r="E19" s="19">
        <v>13800792.48</v>
      </c>
      <c r="F19" s="19">
        <v>13800792.460000001</v>
      </c>
      <c r="G19" s="19">
        <f t="shared" si="1"/>
        <v>150424.8599999994</v>
      </c>
    </row>
    <row r="20" spans="1:7" x14ac:dyDescent="0.25">
      <c r="A20" s="18" t="s">
        <v>24</v>
      </c>
      <c r="B20" s="19">
        <v>0</v>
      </c>
      <c r="C20" s="19">
        <v>2485779.81</v>
      </c>
      <c r="D20" s="19">
        <f t="shared" si="0"/>
        <v>2485779.81</v>
      </c>
      <c r="E20" s="19">
        <v>2016549.95</v>
      </c>
      <c r="F20" s="19">
        <v>2016549.95</v>
      </c>
      <c r="G20" s="19">
        <f t="shared" si="1"/>
        <v>469229.8600000001</v>
      </c>
    </row>
    <row r="21" spans="1:7" x14ac:dyDescent="0.25">
      <c r="A21" s="20"/>
      <c r="B21" s="19"/>
      <c r="C21" s="19"/>
      <c r="D21" s="19"/>
      <c r="E21" s="19"/>
      <c r="F21" s="19"/>
      <c r="G21" s="19"/>
    </row>
    <row r="22" spans="1:7" x14ac:dyDescent="0.25">
      <c r="A22" s="21" t="s">
        <v>25</v>
      </c>
      <c r="B22" s="22">
        <f t="shared" ref="B22:G22" si="2">SUM(B7:B21)</f>
        <v>55011482.680000007</v>
      </c>
      <c r="C22" s="22">
        <f t="shared" si="2"/>
        <v>21845566.010000002</v>
      </c>
      <c r="D22" s="22">
        <f t="shared" si="2"/>
        <v>76857048.689999998</v>
      </c>
      <c r="E22" s="22">
        <f t="shared" si="2"/>
        <v>62380496.439999998</v>
      </c>
      <c r="F22" s="22">
        <f t="shared" si="2"/>
        <v>62380496.439999998</v>
      </c>
      <c r="G22" s="22">
        <f t="shared" si="2"/>
        <v>14476552.249999996</v>
      </c>
    </row>
    <row r="25" spans="1:7" ht="45" customHeight="1" x14ac:dyDescent="0.25">
      <c r="A25" s="1" t="s">
        <v>26</v>
      </c>
      <c r="B25" s="2"/>
      <c r="C25" s="2"/>
      <c r="D25" s="2"/>
      <c r="E25" s="2"/>
      <c r="F25" s="2"/>
      <c r="G25" s="3"/>
    </row>
    <row r="27" spans="1:7" x14ac:dyDescent="0.25">
      <c r="A27" s="6"/>
      <c r="B27" s="7" t="s">
        <v>1</v>
      </c>
      <c r="C27" s="8"/>
      <c r="D27" s="8"/>
      <c r="E27" s="8"/>
      <c r="F27" s="9"/>
      <c r="G27" s="10" t="s">
        <v>2</v>
      </c>
    </row>
    <row r="28" spans="1:7" ht="22.5" x14ac:dyDescent="0.25">
      <c r="A28" s="11" t="s">
        <v>3</v>
      </c>
      <c r="B28" s="12" t="s">
        <v>4</v>
      </c>
      <c r="C28" s="12" t="s">
        <v>5</v>
      </c>
      <c r="D28" s="12" t="s">
        <v>6</v>
      </c>
      <c r="E28" s="12" t="s">
        <v>7</v>
      </c>
      <c r="F28" s="12" t="s">
        <v>8</v>
      </c>
      <c r="G28" s="13"/>
    </row>
    <row r="29" spans="1:7" x14ac:dyDescent="0.25">
      <c r="A29" s="14"/>
      <c r="B29" s="15">
        <v>1</v>
      </c>
      <c r="C29" s="15">
        <v>2</v>
      </c>
      <c r="D29" s="15" t="s">
        <v>9</v>
      </c>
      <c r="E29" s="15">
        <v>4</v>
      </c>
      <c r="F29" s="15">
        <v>5</v>
      </c>
      <c r="G29" s="15" t="s">
        <v>10</v>
      </c>
    </row>
    <row r="30" spans="1:7" x14ac:dyDescent="0.25">
      <c r="A30" s="23"/>
      <c r="B30" s="24"/>
      <c r="C30" s="24"/>
      <c r="D30" s="24"/>
      <c r="E30" s="24"/>
      <c r="F30" s="24"/>
      <c r="G30" s="24"/>
    </row>
    <row r="31" spans="1:7" x14ac:dyDescent="0.25">
      <c r="A31" s="20" t="s">
        <v>27</v>
      </c>
      <c r="B31" s="19">
        <v>0</v>
      </c>
      <c r="C31" s="19">
        <v>0</v>
      </c>
      <c r="D31" s="19">
        <f>B31+C31</f>
        <v>0</v>
      </c>
      <c r="E31" s="19">
        <v>0</v>
      </c>
      <c r="F31" s="19">
        <v>0</v>
      </c>
      <c r="G31" s="19">
        <f>D31-E31</f>
        <v>0</v>
      </c>
    </row>
    <row r="32" spans="1:7" x14ac:dyDescent="0.25">
      <c r="A32" s="20" t="s">
        <v>28</v>
      </c>
      <c r="B32" s="19">
        <v>0</v>
      </c>
      <c r="C32" s="19">
        <v>0</v>
      </c>
      <c r="D32" s="19">
        <f t="shared" ref="D32:D34" si="3">B32+C32</f>
        <v>0</v>
      </c>
      <c r="E32" s="19">
        <v>0</v>
      </c>
      <c r="F32" s="19">
        <v>0</v>
      </c>
      <c r="G32" s="19">
        <f t="shared" ref="G32:G34" si="4">D32-E32</f>
        <v>0</v>
      </c>
    </row>
    <row r="33" spans="1:7" x14ac:dyDescent="0.25">
      <c r="A33" s="20" t="s">
        <v>29</v>
      </c>
      <c r="B33" s="19">
        <v>0</v>
      </c>
      <c r="C33" s="19">
        <v>0</v>
      </c>
      <c r="D33" s="19">
        <f t="shared" si="3"/>
        <v>0</v>
      </c>
      <c r="E33" s="19">
        <v>0</v>
      </c>
      <c r="F33" s="19">
        <v>0</v>
      </c>
      <c r="G33" s="19">
        <f t="shared" si="4"/>
        <v>0</v>
      </c>
    </row>
    <row r="34" spans="1:7" x14ac:dyDescent="0.25">
      <c r="A34" s="20" t="s">
        <v>30</v>
      </c>
      <c r="B34" s="19">
        <v>0</v>
      </c>
      <c r="C34" s="19">
        <v>0</v>
      </c>
      <c r="D34" s="19">
        <f t="shared" si="3"/>
        <v>0</v>
      </c>
      <c r="E34" s="19">
        <v>0</v>
      </c>
      <c r="F34" s="19">
        <v>0</v>
      </c>
      <c r="G34" s="19">
        <f t="shared" si="4"/>
        <v>0</v>
      </c>
    </row>
    <row r="35" spans="1:7" x14ac:dyDescent="0.25">
      <c r="A35" s="25"/>
      <c r="B35" s="26"/>
      <c r="C35" s="26"/>
      <c r="D35" s="26"/>
      <c r="E35" s="26"/>
      <c r="F35" s="26"/>
      <c r="G35" s="26"/>
    </row>
    <row r="36" spans="1:7" x14ac:dyDescent="0.25">
      <c r="A36" s="21" t="s">
        <v>25</v>
      </c>
      <c r="B36" s="22">
        <f>SUM(B31:B34)</f>
        <v>0</v>
      </c>
      <c r="C36" s="22">
        <f t="shared" ref="C36:G36" si="5">SUM(C31:C34)</f>
        <v>0</v>
      </c>
      <c r="D36" s="22">
        <f t="shared" si="5"/>
        <v>0</v>
      </c>
      <c r="E36" s="22">
        <f t="shared" si="5"/>
        <v>0</v>
      </c>
      <c r="F36" s="22">
        <f t="shared" si="5"/>
        <v>0</v>
      </c>
      <c r="G36" s="22">
        <f t="shared" si="5"/>
        <v>0</v>
      </c>
    </row>
    <row r="37" spans="1:7" x14ac:dyDescent="0.25">
      <c r="A37" s="27"/>
      <c r="B37" s="28"/>
      <c r="C37" s="28"/>
      <c r="D37" s="28"/>
      <c r="E37" s="28"/>
      <c r="F37" s="28"/>
      <c r="G37" s="28"/>
    </row>
    <row r="38" spans="1:7" x14ac:dyDescent="0.25">
      <c r="A38" s="27"/>
      <c r="B38" s="28"/>
      <c r="C38" s="28"/>
      <c r="D38" s="28"/>
      <c r="E38" s="28"/>
      <c r="F38" s="28"/>
      <c r="G38" s="28"/>
    </row>
    <row r="39" spans="1:7" x14ac:dyDescent="0.25">
      <c r="A39" s="27"/>
      <c r="B39" s="28"/>
      <c r="C39" s="28"/>
      <c r="D39" s="28"/>
      <c r="E39" s="28"/>
      <c r="F39" s="28"/>
      <c r="G39" s="28"/>
    </row>
    <row r="42" spans="1:7" ht="45" customHeight="1" x14ac:dyDescent="0.25">
      <c r="A42" s="1" t="s">
        <v>31</v>
      </c>
      <c r="B42" s="2"/>
      <c r="C42" s="2"/>
      <c r="D42" s="2"/>
      <c r="E42" s="2"/>
      <c r="F42" s="2"/>
      <c r="G42" s="3"/>
    </row>
    <row r="43" spans="1:7" x14ac:dyDescent="0.25">
      <c r="A43" s="6"/>
      <c r="B43" s="7" t="s">
        <v>1</v>
      </c>
      <c r="C43" s="8"/>
      <c r="D43" s="8"/>
      <c r="E43" s="8"/>
      <c r="F43" s="9"/>
      <c r="G43" s="10" t="s">
        <v>2</v>
      </c>
    </row>
    <row r="44" spans="1:7" ht="22.5" x14ac:dyDescent="0.25">
      <c r="A44" s="11" t="s">
        <v>3</v>
      </c>
      <c r="B44" s="12" t="s">
        <v>4</v>
      </c>
      <c r="C44" s="12" t="s">
        <v>5</v>
      </c>
      <c r="D44" s="12" t="s">
        <v>6</v>
      </c>
      <c r="E44" s="12" t="s">
        <v>7</v>
      </c>
      <c r="F44" s="12" t="s">
        <v>8</v>
      </c>
      <c r="G44" s="13"/>
    </row>
    <row r="45" spans="1:7" x14ac:dyDescent="0.25">
      <c r="A45" s="14"/>
      <c r="B45" s="15">
        <v>1</v>
      </c>
      <c r="C45" s="15">
        <v>2</v>
      </c>
      <c r="D45" s="15" t="s">
        <v>9</v>
      </c>
      <c r="E45" s="15">
        <v>4</v>
      </c>
      <c r="F45" s="15">
        <v>5</v>
      </c>
      <c r="G45" s="15" t="s">
        <v>10</v>
      </c>
    </row>
    <row r="46" spans="1:7" x14ac:dyDescent="0.25">
      <c r="A46" s="23"/>
      <c r="B46" s="24"/>
      <c r="C46" s="24"/>
      <c r="D46" s="24"/>
      <c r="E46" s="24"/>
      <c r="F46" s="24"/>
      <c r="G46" s="24"/>
    </row>
    <row r="47" spans="1:7" ht="30" x14ac:dyDescent="0.25">
      <c r="A47" s="29" t="s">
        <v>32</v>
      </c>
      <c r="B47" s="19">
        <v>55011482.68</v>
      </c>
      <c r="C47" s="19">
        <v>21845566.010000002</v>
      </c>
      <c r="D47" s="19">
        <f t="shared" ref="D47" si="6">B47+C47</f>
        <v>76857048.689999998</v>
      </c>
      <c r="E47" s="19">
        <v>62380496.439999998</v>
      </c>
      <c r="F47" s="19">
        <v>62380496.439999998</v>
      </c>
      <c r="G47" s="19">
        <f t="shared" ref="G47" si="7">D47-E47</f>
        <v>14476552.25</v>
      </c>
    </row>
    <row r="48" spans="1:7" x14ac:dyDescent="0.25">
      <c r="A48" s="29"/>
      <c r="B48" s="30"/>
      <c r="C48" s="30"/>
      <c r="D48" s="30"/>
      <c r="E48" s="30"/>
      <c r="F48" s="30"/>
      <c r="G48" s="30"/>
    </row>
    <row r="49" spans="1:7" x14ac:dyDescent="0.25">
      <c r="A49" s="29" t="s">
        <v>33</v>
      </c>
      <c r="B49" s="19">
        <v>0</v>
      </c>
      <c r="C49" s="19">
        <v>0</v>
      </c>
      <c r="D49" s="19">
        <f t="shared" ref="D49" si="8">B49+C49</f>
        <v>0</v>
      </c>
      <c r="E49" s="19">
        <v>0</v>
      </c>
      <c r="F49" s="19">
        <v>0</v>
      </c>
      <c r="G49" s="19">
        <f t="shared" ref="G49" si="9">D49-E49</f>
        <v>0</v>
      </c>
    </row>
    <row r="50" spans="1:7" x14ac:dyDescent="0.25">
      <c r="A50" s="29"/>
      <c r="B50" s="30"/>
      <c r="C50" s="30"/>
      <c r="D50" s="30"/>
      <c r="E50" s="30"/>
      <c r="F50" s="30"/>
      <c r="G50" s="30"/>
    </row>
    <row r="51" spans="1:7" ht="30" x14ac:dyDescent="0.25">
      <c r="A51" s="29" t="s">
        <v>34</v>
      </c>
      <c r="B51" s="19">
        <v>0</v>
      </c>
      <c r="C51" s="19">
        <v>0</v>
      </c>
      <c r="D51" s="19">
        <f t="shared" ref="D51" si="10">B51+C51</f>
        <v>0</v>
      </c>
      <c r="E51" s="19">
        <v>0</v>
      </c>
      <c r="F51" s="19">
        <v>0</v>
      </c>
      <c r="G51" s="19">
        <f t="shared" ref="G51" si="11">D51-E51</f>
        <v>0</v>
      </c>
    </row>
    <row r="52" spans="1:7" x14ac:dyDescent="0.25">
      <c r="A52" s="29"/>
      <c r="B52" s="30"/>
      <c r="C52" s="30"/>
      <c r="D52" s="30"/>
      <c r="E52" s="30"/>
      <c r="F52" s="30"/>
      <c r="G52" s="30"/>
    </row>
    <row r="53" spans="1:7" ht="30" x14ac:dyDescent="0.25">
      <c r="A53" s="29" t="s">
        <v>35</v>
      </c>
      <c r="B53" s="19">
        <v>0</v>
      </c>
      <c r="C53" s="19">
        <v>0</v>
      </c>
      <c r="D53" s="19">
        <f t="shared" ref="D53" si="12">B53+C53</f>
        <v>0</v>
      </c>
      <c r="E53" s="19">
        <v>0</v>
      </c>
      <c r="F53" s="19">
        <v>0</v>
      </c>
      <c r="G53" s="19">
        <f t="shared" ref="G53" si="13">D53-E53</f>
        <v>0</v>
      </c>
    </row>
    <row r="54" spans="1:7" x14ac:dyDescent="0.25">
      <c r="A54" s="29"/>
      <c r="B54" s="30"/>
      <c r="C54" s="30"/>
      <c r="D54" s="30"/>
      <c r="E54" s="30"/>
      <c r="F54" s="30"/>
      <c r="G54" s="30"/>
    </row>
    <row r="55" spans="1:7" ht="30" x14ac:dyDescent="0.25">
      <c r="A55" s="29" t="s">
        <v>36</v>
      </c>
      <c r="B55" s="19">
        <v>0</v>
      </c>
      <c r="C55" s="19">
        <v>0</v>
      </c>
      <c r="D55" s="19">
        <f t="shared" ref="D55" si="14">B55+C55</f>
        <v>0</v>
      </c>
      <c r="E55" s="19">
        <v>0</v>
      </c>
      <c r="F55" s="19">
        <v>0</v>
      </c>
      <c r="G55" s="19">
        <f t="shared" ref="G55" si="15">D55-E55</f>
        <v>0</v>
      </c>
    </row>
    <row r="56" spans="1:7" x14ac:dyDescent="0.25">
      <c r="A56" s="29"/>
      <c r="B56" s="30"/>
      <c r="C56" s="30"/>
      <c r="D56" s="30"/>
      <c r="E56" s="30"/>
      <c r="F56" s="30"/>
      <c r="G56" s="30"/>
    </row>
    <row r="57" spans="1:7" ht="30" x14ac:dyDescent="0.25">
      <c r="A57" s="29" t="s">
        <v>37</v>
      </c>
      <c r="B57" s="19">
        <v>0</v>
      </c>
      <c r="C57" s="19">
        <v>0</v>
      </c>
      <c r="D57" s="19">
        <f t="shared" ref="D57" si="16">B57+C57</f>
        <v>0</v>
      </c>
      <c r="E57" s="19">
        <v>0</v>
      </c>
      <c r="F57" s="19">
        <v>0</v>
      </c>
      <c r="G57" s="19">
        <f t="shared" ref="G57" si="17">D57-E57</f>
        <v>0</v>
      </c>
    </row>
    <row r="58" spans="1:7" x14ac:dyDescent="0.25">
      <c r="A58" s="29"/>
      <c r="B58" s="30"/>
      <c r="C58" s="30"/>
      <c r="D58" s="30"/>
      <c r="E58" s="30"/>
      <c r="F58" s="30"/>
      <c r="G58" s="30"/>
    </row>
    <row r="59" spans="1:7" ht="30" x14ac:dyDescent="0.25">
      <c r="A59" s="29" t="s">
        <v>38</v>
      </c>
      <c r="B59" s="19">
        <v>0</v>
      </c>
      <c r="C59" s="19">
        <v>0</v>
      </c>
      <c r="D59" s="19">
        <f t="shared" ref="D59" si="18">B59+C59</f>
        <v>0</v>
      </c>
      <c r="E59" s="19">
        <v>0</v>
      </c>
      <c r="F59" s="19">
        <v>0</v>
      </c>
      <c r="G59" s="19">
        <f t="shared" ref="G59" si="19">D59-E59</f>
        <v>0</v>
      </c>
    </row>
    <row r="60" spans="1:7" x14ac:dyDescent="0.25">
      <c r="A60" s="31"/>
      <c r="B60" s="26"/>
      <c r="C60" s="26"/>
      <c r="D60" s="26"/>
      <c r="E60" s="26"/>
      <c r="F60" s="26"/>
      <c r="G60" s="26"/>
    </row>
    <row r="61" spans="1:7" x14ac:dyDescent="0.25">
      <c r="A61" s="32" t="s">
        <v>25</v>
      </c>
      <c r="B61" s="22">
        <f>SUM(B47:B59)</f>
        <v>55011482.68</v>
      </c>
      <c r="C61" s="22">
        <f t="shared" ref="C61:G61" si="20">SUM(C47:C59)</f>
        <v>21845566.010000002</v>
      </c>
      <c r="D61" s="22">
        <f t="shared" si="20"/>
        <v>76857048.689999998</v>
      </c>
      <c r="E61" s="22">
        <f t="shared" si="20"/>
        <v>62380496.439999998</v>
      </c>
      <c r="F61" s="22">
        <f t="shared" si="20"/>
        <v>62380496.439999998</v>
      </c>
      <c r="G61" s="22">
        <f t="shared" si="20"/>
        <v>14476552.25</v>
      </c>
    </row>
    <row r="62" spans="1:7" x14ac:dyDescent="0.25">
      <c r="A62" s="4" t="s">
        <v>39</v>
      </c>
    </row>
  </sheetData>
  <mergeCells count="6">
    <mergeCell ref="A1:G1"/>
    <mergeCell ref="G3:G4"/>
    <mergeCell ref="A25:G25"/>
    <mergeCell ref="G27:G28"/>
    <mergeCell ref="A42:G42"/>
    <mergeCell ref="G43:G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2024-03-04T21:27:41Z</dcterms:created>
  <dcterms:modified xsi:type="dcterms:W3CDTF">2024-03-04T21:28:18Z</dcterms:modified>
</cp:coreProperties>
</file>